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граничний + додат" sheetId="1" r:id="rId1"/>
  </sheets>
  <definedNames>
    <definedName name="Z_02E87A9F_D768_4A3B_8D82_E1914B3168D0_.wvu.PrintArea" localSheetId="0" hidden="1">'граничний + додат'!$A$1:$E$27</definedName>
    <definedName name="Z_9D05D72F_1CC5_476B_97C1_B30DC6058F75_.wvu.Cols" localSheetId="0" hidden="1">'граничний + додат'!#REF!</definedName>
    <definedName name="Z_9D05D72F_1CC5_476B_97C1_B30DC6058F75_.wvu.PrintArea" localSheetId="0" hidden="1">'граничний + додат'!$A$1:$E$27</definedName>
  </definedNames>
  <calcPr fullCalcOnLoad="1"/>
</workbook>
</file>

<file path=xl/sharedStrings.xml><?xml version="1.0" encoding="utf-8"?>
<sst xmlns="http://schemas.openxmlformats.org/spreadsheetml/2006/main" count="21" uniqueCount="21">
  <si>
    <t>Загальний фонд</t>
  </si>
  <si>
    <t>Необхідно додатково</t>
  </si>
  <si>
    <t>5=3-4</t>
  </si>
  <si>
    <t>ОСВІТА</t>
  </si>
  <si>
    <t>СОЦЗАХИСТ</t>
  </si>
  <si>
    <t>МОЛОДІЖКА</t>
  </si>
  <si>
    <t>КУЛЬТУРА</t>
  </si>
  <si>
    <t>ФІЗКУЛЬТУРА</t>
  </si>
  <si>
    <t>РАЗОМ</t>
  </si>
  <si>
    <t>ЖИТЛОВЕ ГОСПОДАРСТВО, в т.ч.</t>
  </si>
  <si>
    <t>КОМУНАЛЬНЕ ГОСПОДАРСТВО, в т.ч.</t>
  </si>
  <si>
    <t xml:space="preserve">утримання внутрішньоквартальних проїздів </t>
  </si>
  <si>
    <t>Благоустрій зелених насаджень (КП по УЗН)</t>
  </si>
  <si>
    <t>Благоустрій теритонії (КП Благоустрій)</t>
  </si>
  <si>
    <t>тис. грн.</t>
  </si>
  <si>
    <t>Держуправління</t>
  </si>
  <si>
    <t>Потреба на 2022 рік</t>
  </si>
  <si>
    <t>Граничний обсяг               на  2022 рік</t>
  </si>
  <si>
    <t>Бюджетні призначення 2021 року  (01.07.2021)</t>
  </si>
  <si>
    <t>Інформація щодо орієнтовних  прогнозних показників видатків на 2022 рік по</t>
  </si>
  <si>
    <t>Додаток 1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</si>
</sst>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.0"/>
    <numFmt numFmtId="199" formatCode="0.0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  <numFmt numFmtId="204" formatCode="#,##0.000"/>
    <numFmt numFmtId="205" formatCode="0.0%"/>
    <numFmt numFmtId="206" formatCode="#,##0.000\ &quot;₴&quot;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7" borderId="6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98" fontId="1" fillId="0" borderId="0" xfId="0" applyNumberFormat="1" applyFont="1" applyAlignment="1">
      <alignment/>
    </xf>
    <xf numFmtId="204" fontId="1" fillId="0" borderId="0" xfId="0" applyNumberFormat="1" applyFont="1" applyBorder="1" applyAlignment="1">
      <alignment/>
    </xf>
    <xf numFmtId="204" fontId="1" fillId="0" borderId="0" xfId="0" applyNumberFormat="1" applyFont="1" applyAlignment="1">
      <alignment/>
    </xf>
    <xf numFmtId="204" fontId="4" fillId="32" borderId="10" xfId="0" applyNumberFormat="1" applyFont="1" applyFill="1" applyBorder="1" applyAlignment="1">
      <alignment horizontal="center"/>
    </xf>
    <xf numFmtId="204" fontId="4" fillId="32" borderId="11" xfId="0" applyNumberFormat="1" applyFont="1" applyFill="1" applyBorder="1" applyAlignment="1">
      <alignment horizontal="center"/>
    </xf>
    <xf numFmtId="204" fontId="4" fillId="32" borderId="11" xfId="0" applyNumberFormat="1" applyFont="1" applyFill="1" applyBorder="1" applyAlignment="1">
      <alignment horizontal="center" vertical="center" wrapText="1"/>
    </xf>
    <xf numFmtId="204" fontId="1" fillId="32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204" fontId="4" fillId="32" borderId="19" xfId="0" applyNumberFormat="1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 vertical="center" wrapText="1"/>
    </xf>
    <xf numFmtId="204" fontId="4" fillId="32" borderId="21" xfId="0" applyNumberFormat="1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204" fontId="1" fillId="32" borderId="21" xfId="0" applyNumberFormat="1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/>
    </xf>
    <xf numFmtId="204" fontId="4" fillId="32" borderId="23" xfId="0" applyNumberFormat="1" applyFont="1" applyFill="1" applyBorder="1" applyAlignment="1">
      <alignment horizontal="center"/>
    </xf>
    <xf numFmtId="204" fontId="4" fillId="32" borderId="24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G26"/>
  <sheetViews>
    <sheetView tabSelected="1" view="pageBreakPreview" zoomScale="166" zoomScaleSheetLayoutView="166" zoomScalePageLayoutView="0" workbookViewId="0" topLeftCell="A1">
      <selection activeCell="E12" sqref="E12"/>
    </sheetView>
  </sheetViews>
  <sheetFormatPr defaultColWidth="9.140625" defaultRowHeight="12.75"/>
  <cols>
    <col min="1" max="1" width="38.140625" style="3" customWidth="1"/>
    <col min="2" max="2" width="13.00390625" style="3" customWidth="1"/>
    <col min="3" max="3" width="14.00390625" style="1" customWidth="1"/>
    <col min="4" max="4" width="13.8515625" style="1" customWidth="1"/>
    <col min="5" max="5" width="12.8515625" style="1" customWidth="1"/>
    <col min="6" max="6" width="14.57421875" style="1" customWidth="1"/>
    <col min="7" max="16384" width="9.140625" style="1" customWidth="1"/>
  </cols>
  <sheetData>
    <row r="1" ht="12.75">
      <c r="E1" s="1" t="s">
        <v>20</v>
      </c>
    </row>
    <row r="2" spans="1:5" ht="33" customHeight="1">
      <c r="A2" s="33" t="s">
        <v>19</v>
      </c>
      <c r="B2" s="33"/>
      <c r="C2" s="33"/>
      <c r="D2" s="33"/>
      <c r="E2" s="33"/>
    </row>
    <row r="3" spans="1:5" ht="36.75" customHeight="1">
      <c r="A3" s="32" t="s">
        <v>0</v>
      </c>
      <c r="B3" s="32"/>
      <c r="C3" s="32"/>
      <c r="D3" s="32"/>
      <c r="E3" s="32"/>
    </row>
    <row r="4" spans="1:5" ht="15.75">
      <c r="A4" s="29"/>
      <c r="B4" s="29"/>
      <c r="C4" s="29"/>
      <c r="D4" s="29"/>
      <c r="E4" s="29"/>
    </row>
    <row r="5" ht="13.5" thickBot="1">
      <c r="E5" s="28" t="s">
        <v>14</v>
      </c>
    </row>
    <row r="6" spans="1:5" ht="39.75" customHeight="1">
      <c r="A6" s="13"/>
      <c r="B6" s="30" t="s">
        <v>18</v>
      </c>
      <c r="C6" s="34" t="s">
        <v>16</v>
      </c>
      <c r="D6" s="37" t="s">
        <v>17</v>
      </c>
      <c r="E6" s="40" t="s">
        <v>1</v>
      </c>
    </row>
    <row r="7" spans="1:5" ht="12.75">
      <c r="A7" s="14"/>
      <c r="B7" s="31"/>
      <c r="C7" s="35"/>
      <c r="D7" s="38"/>
      <c r="E7" s="41"/>
    </row>
    <row r="8" spans="1:5" ht="13.5" thickBot="1">
      <c r="A8" s="15"/>
      <c r="B8" s="43"/>
      <c r="C8" s="36"/>
      <c r="D8" s="39"/>
      <c r="E8" s="42"/>
    </row>
    <row r="9" spans="1:5" ht="15" customHeight="1" thickBot="1">
      <c r="A9" s="16">
        <v>1</v>
      </c>
      <c r="B9" s="11">
        <v>2</v>
      </c>
      <c r="C9" s="12">
        <v>3</v>
      </c>
      <c r="D9" s="12">
        <v>4</v>
      </c>
      <c r="E9" s="17" t="s">
        <v>2</v>
      </c>
    </row>
    <row r="10" spans="1:5" ht="24" customHeight="1" thickTop="1">
      <c r="A10" s="18" t="s">
        <v>15</v>
      </c>
      <c r="B10" s="7">
        <v>124804.629</v>
      </c>
      <c r="C10" s="7">
        <v>126706.196</v>
      </c>
      <c r="D10" s="7">
        <v>124960.478</v>
      </c>
      <c r="E10" s="19">
        <f aca="true" t="shared" si="0" ref="E10:E15">C10-D10</f>
        <v>1745.7179999999935</v>
      </c>
    </row>
    <row r="11" spans="1:5" ht="21" customHeight="1">
      <c r="A11" s="20" t="s">
        <v>3</v>
      </c>
      <c r="B11" s="8">
        <v>1652587.644</v>
      </c>
      <c r="C11" s="8">
        <v>1762212.869</v>
      </c>
      <c r="D11" s="8">
        <v>1678354.845</v>
      </c>
      <c r="E11" s="19">
        <f t="shared" si="0"/>
        <v>83858.02399999998</v>
      </c>
    </row>
    <row r="12" spans="1:5" ht="21.75" customHeight="1">
      <c r="A12" s="20" t="s">
        <v>4</v>
      </c>
      <c r="B12" s="8">
        <f>15391.611-B13</f>
        <v>6482.845000000001</v>
      </c>
      <c r="C12" s="8">
        <v>7404.633</v>
      </c>
      <c r="D12" s="8">
        <v>7095.389</v>
      </c>
      <c r="E12" s="19">
        <f t="shared" si="0"/>
        <v>309.2439999999997</v>
      </c>
    </row>
    <row r="13" spans="1:5" ht="18.75" customHeight="1">
      <c r="A13" s="20" t="s">
        <v>5</v>
      </c>
      <c r="B13" s="8">
        <v>8908.766</v>
      </c>
      <c r="C13" s="8">
        <v>10047.065</v>
      </c>
      <c r="D13" s="8">
        <v>9706.565</v>
      </c>
      <c r="E13" s="19">
        <f t="shared" si="0"/>
        <v>340.5</v>
      </c>
    </row>
    <row r="14" spans="1:5" ht="20.25" customHeight="1">
      <c r="A14" s="20" t="s">
        <v>6</v>
      </c>
      <c r="B14" s="8">
        <v>35495.068</v>
      </c>
      <c r="C14" s="8">
        <v>39432.1</v>
      </c>
      <c r="D14" s="8">
        <v>38188.41</v>
      </c>
      <c r="E14" s="19">
        <f>C14-D14</f>
        <v>1243.689999999995</v>
      </c>
    </row>
    <row r="15" spans="1:7" ht="22.5" customHeight="1">
      <c r="A15" s="20" t="s">
        <v>7</v>
      </c>
      <c r="B15" s="8">
        <v>66101.616</v>
      </c>
      <c r="C15" s="8">
        <v>68925.854</v>
      </c>
      <c r="D15" s="8">
        <v>66081.624</v>
      </c>
      <c r="E15" s="19">
        <f t="shared" si="0"/>
        <v>2844.2300000000105</v>
      </c>
      <c r="G15" s="4"/>
    </row>
    <row r="16" spans="1:5" ht="21.75" customHeight="1">
      <c r="A16" s="21" t="s">
        <v>9</v>
      </c>
      <c r="B16" s="9">
        <f>B17</f>
        <v>1741.2</v>
      </c>
      <c r="C16" s="9">
        <f>C17</f>
        <v>3456.7</v>
      </c>
      <c r="D16" s="9">
        <f>D17</f>
        <v>870.6</v>
      </c>
      <c r="E16" s="22">
        <f>E17</f>
        <v>2586.1</v>
      </c>
    </row>
    <row r="17" spans="1:7" ht="20.25" customHeight="1">
      <c r="A17" s="23" t="s">
        <v>11</v>
      </c>
      <c r="B17" s="10">
        <v>1741.2</v>
      </c>
      <c r="C17" s="10">
        <v>3456.7</v>
      </c>
      <c r="D17" s="10">
        <v>870.6</v>
      </c>
      <c r="E17" s="24">
        <f>C17-D17</f>
        <v>2586.1</v>
      </c>
      <c r="G17" s="6"/>
    </row>
    <row r="18" spans="1:5" ht="23.25" customHeight="1">
      <c r="A18" s="21" t="s">
        <v>10</v>
      </c>
      <c r="B18" s="9">
        <f>B19+B20</f>
        <v>93795.194</v>
      </c>
      <c r="C18" s="9">
        <f>C19+C20</f>
        <v>97014.307</v>
      </c>
      <c r="D18" s="9">
        <f>D19+D20</f>
        <v>94108.864</v>
      </c>
      <c r="E18" s="22">
        <f>C18-D18</f>
        <v>2905.4429999999993</v>
      </c>
    </row>
    <row r="19" spans="1:5" ht="23.25" customHeight="1">
      <c r="A19" s="23" t="s">
        <v>12</v>
      </c>
      <c r="B19" s="10">
        <v>91295.194</v>
      </c>
      <c r="C19" s="10">
        <f>92814.264+200.043</f>
        <v>93014.307</v>
      </c>
      <c r="D19" s="10">
        <v>90108.864</v>
      </c>
      <c r="E19" s="24">
        <f>C19-D19</f>
        <v>2905.4429999999993</v>
      </c>
    </row>
    <row r="20" spans="1:6" ht="24" customHeight="1">
      <c r="A20" s="23" t="s">
        <v>13</v>
      </c>
      <c r="B20" s="10">
        <v>2500</v>
      </c>
      <c r="C20" s="10">
        <v>4000</v>
      </c>
      <c r="D20" s="10">
        <v>4000</v>
      </c>
      <c r="E20" s="24">
        <f>C20-D20</f>
        <v>0</v>
      </c>
      <c r="F20" s="6"/>
    </row>
    <row r="21" spans="1:5" ht="29.25" customHeight="1" thickBot="1">
      <c r="A21" s="25" t="s">
        <v>8</v>
      </c>
      <c r="B21" s="26">
        <f>B10+B11+B12+B13+B14+B15+B16+B18</f>
        <v>1989916.9619999998</v>
      </c>
      <c r="C21" s="26">
        <f>C10+C11+C12+C13+C14+C15+C16+C18</f>
        <v>2115199.724</v>
      </c>
      <c r="D21" s="26">
        <f>D10+D11+D12+D13+D14+D15+D16+D18</f>
        <v>2019366.775</v>
      </c>
      <c r="E21" s="27">
        <f>C21-D21</f>
        <v>95832.94900000002</v>
      </c>
    </row>
    <row r="22" spans="1:5" ht="12.75">
      <c r="A22" s="2"/>
      <c r="B22" s="2"/>
      <c r="C22" s="5"/>
      <c r="D22" s="5"/>
      <c r="E22" s="5"/>
    </row>
    <row r="23" spans="1:5" ht="15.75">
      <c r="A23" s="29"/>
      <c r="B23" s="29"/>
      <c r="C23" s="29"/>
      <c r="D23" s="29"/>
      <c r="E23" s="29"/>
    </row>
    <row r="24" spans="3:5" ht="12.75">
      <c r="C24" s="6"/>
      <c r="D24" s="6"/>
      <c r="E24" s="6"/>
    </row>
    <row r="25" spans="1:5" ht="15.75">
      <c r="A25" s="33"/>
      <c r="B25" s="33"/>
      <c r="C25" s="33"/>
      <c r="D25" s="33"/>
      <c r="E25" s="33"/>
    </row>
    <row r="26" spans="3:5" ht="12.75">
      <c r="C26" s="6"/>
      <c r="D26" s="6"/>
      <c r="E26" s="6"/>
    </row>
  </sheetData>
  <sheetProtection/>
  <mergeCells count="9">
    <mergeCell ref="A25:E25"/>
    <mergeCell ref="A23:E23"/>
    <mergeCell ref="A2:E2"/>
    <mergeCell ref="A3:E3"/>
    <mergeCell ref="C6:C8"/>
    <mergeCell ref="D6:D8"/>
    <mergeCell ref="E6:E8"/>
    <mergeCell ref="A4:E4"/>
    <mergeCell ref="B6:B8"/>
  </mergeCells>
  <printOptions/>
  <pageMargins left="0.5905511811023623" right="0.15748031496062992" top="0.4724409448818898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cp:lastPrinted>2021-08-26T07:47:45Z</cp:lastPrinted>
  <dcterms:created xsi:type="dcterms:W3CDTF">2012-10-17T13:38:52Z</dcterms:created>
  <dcterms:modified xsi:type="dcterms:W3CDTF">2021-08-28T07:38:29Z</dcterms:modified>
  <cp:category/>
  <cp:version/>
  <cp:contentType/>
  <cp:contentStatus/>
</cp:coreProperties>
</file>